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2/Q1/"/>
    </mc:Choice>
  </mc:AlternateContent>
  <xr:revisionPtr revIDLastSave="6" documentId="8_{26790FB8-721B-4A87-928C-49B7B8C3A137}" xr6:coauthVersionLast="47" xr6:coauthVersionMax="47" xr10:uidLastSave="{5B979B91-EA08-44E5-AACB-CA80E6E3F9FE}"/>
  <bookViews>
    <workbookView xWindow="-23148" yWindow="-108" windowWidth="23256" windowHeight="12576" xr2:uid="{00000000-000D-0000-FFFF-FFFF00000000}"/>
  </bookViews>
  <sheets>
    <sheet name="Q1 22 Analyst Consensus" sheetId="12" r:id="rId1"/>
  </sheets>
  <definedNames>
    <definedName name="_bdm.FEA51612A7CD4129B03304D53BA29504.edm" localSheetId="0" hidden="1">#REF!</definedName>
    <definedName name="_bdm.FEA51612A7CD4129B03304D53BA29504.edm" hidden="1">#REF!</definedName>
    <definedName name="_xlnm.Print_Area" localSheetId="0">'Q1 22 Analyst Consensus'!$A$2:$E$31</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<sst xmlns="http://schemas.openxmlformats.org/spreadsheetml/2006/main" count="38" uniqueCount="32">
  <si>
    <t xml:space="preserve">Telefónica Deutschland - Company compiled consensus </t>
  </si>
  <si>
    <t>(EUR m)</t>
  </si>
  <si>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</si>
  <si>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</si>
  <si>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</si>
  <si>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</si>
  <si>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</si>
  <si>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</si>
  <si>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</si>
  <si>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</si>
  <si>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Net debt</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</si>
  <si>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</si>
  <si>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</si>
  <si>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</si>
  <si>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t>margin</t>
  </si>
  <si>
    <t>NM</t>
  </si>
  <si>
    <t>N/A</t>
  </si>
  <si>
    <t>DPS (in EUR)</t>
  </si>
  <si>
    <r>
      <t>Consensus</t>
    </r>
    <r>
      <rPr>
        <b/>
        <vertAlign val="superscript"/>
        <sz val="11"/>
        <color rgb="FF586179"/>
        <rFont val="Calibri"/>
        <family val="2"/>
        <scheme val="minor"/>
      </rPr>
      <t>4</t>
    </r>
  </si>
  <si>
    <t>C/S</t>
  </si>
  <si>
    <r>
      <t>FCF</t>
    </r>
    <r>
      <rPr>
        <b/>
        <vertAlign val="superscript"/>
        <sz val="11"/>
        <color theme="0"/>
        <rFont val="Calibri"/>
        <family val="2"/>
        <scheme val="minor"/>
      </rPr>
      <t>3</t>
    </r>
    <r>
      <rPr>
        <b/>
        <sz val="11"/>
        <color theme="0"/>
        <rFont val="Calibri"/>
        <family val="2"/>
        <scheme val="minor"/>
      </rPr>
      <t xml:space="preserve"> 
(cumulative)</t>
    </r>
  </si>
  <si>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</si>
  <si>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</si>
  <si>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r>
      <rPr>
        <vertAlign val="superscript"/>
        <sz val="11"/>
        <color rgb="FF586179"/>
        <rFont val="Calibri"/>
        <family val="2"/>
      </rPr>
      <t>4</t>
    </r>
    <r>
      <rPr>
        <sz val="11"/>
        <color rgb="FF586179"/>
        <rFont val="Calibri"/>
        <family val="2"/>
      </rPr>
      <t xml:space="preserve"> Includes 17 sets of estimates</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</si>
  <si>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</si>
  <si>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</si>
  <si>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</si>
  <si>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t>
    </r>
  </si>
  <si>
    <r>
      <rPr>
        <vertAlign val="superscript"/>
        <sz val="11"/>
        <color rgb="FF586179"/>
        <rFont val="Calibri"/>
        <family val="2"/>
      </rPr>
      <t>5</t>
    </r>
    <r>
      <rPr>
        <sz val="11"/>
        <color rgb="FF586179"/>
        <rFont val="Calibri"/>
        <family val="2"/>
      </rPr>
      <t xml:space="preserve"> Includes 19 sets of estimates</t>
    </r>
  </si>
  <si>
    <t>Q1 22E</t>
  </si>
  <si>
    <t>FY 22E</t>
  </si>
  <si>
    <t>FY 23E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</si>
</sst>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3">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CCE0FF"/>
      <color rgb="FFDCDFE6"/>
      <color rgb="FF58617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1"/>
  <sheetViews>
    <sheetView showGridLines="0" tabSelected="1" zoomScale="110" zoomScaleNormal="110" workbookViewId="0">
      <selection activeCell="C31" sqref="C31"/>
    </sheetView>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7" t="s">
        <v>0</v>
      </c>
      <c r="D1" s="97"/>
      <c r="E1" s="97"/>
      <c r="F1" s="98"/>
      <c r="G1" s="99"/>
    </row>
    <row r="2" spans="1:13" ht="31.5" customHeight="1" thickTop="1" thickBot="1">
      <c r="A2" s="4"/>
      <c r="B2" s="4"/>
      <c r="C2" s="100" t="s">
        <v>29</v>
      </c>
      <c r="D2" s="100"/>
      <c r="E2" s="100"/>
      <c r="F2" s="26" t="s">
        <v>30</v>
      </c>
      <c r="G2" s="27" t="s">
        <v>31</v>
      </c>
      <c r="J2" s="73"/>
      <c r="K2" s="72"/>
      <c r="L2" s="73"/>
      <c r="M2" s="72"/>
    </row>
    <row r="3" spans="1:13" ht="1.8" customHeight="1" thickTop="1" thickBot="1">
      <c r="A3" s="4"/>
      <c r="B3" s="4"/>
      <c r="C3" s="76"/>
      <c r="D3" s="75"/>
      <c r="E3" s="75"/>
      <c r="F3" s="74"/>
      <c r="G3" s="74"/>
      <c r="J3" s="73"/>
      <c r="K3" s="72"/>
      <c r="L3" s="73"/>
      <c r="M3" s="72"/>
    </row>
    <row r="4" spans="1:13" s="6" customFormat="1" ht="36.75" customHeight="1" thickTop="1">
      <c r="A4" s="35" t="s">
        <v>1</v>
      </c>
      <c r="B4" s="71"/>
      <c r="C4" s="34" t="s">
        <v>18</v>
      </c>
      <c r="D4" s="70" t="s">
        <v>24</v>
      </c>
      <c r="E4" s="69" t="s">
        <v>25</v>
      </c>
      <c r="F4" s="68" t="s">
        <v>26</v>
      </c>
      <c r="G4" s="68" t="s">
        <v>26</v>
      </c>
    </row>
    <row r="5" spans="1:13">
      <c r="A5" s="9"/>
      <c r="B5" s="9"/>
      <c r="C5" s="18"/>
      <c r="D5" s="19"/>
      <c r="E5" s="19"/>
      <c r="F5" s="28"/>
      <c r="G5" s="28"/>
    </row>
    <row r="6" spans="1:13" s="10" customFormat="1" ht="30.6" customHeight="1">
      <c r="A6" s="15" t="s">
        <v>2</v>
      </c>
      <c r="B6" s="7"/>
      <c r="C6" s="30">
        <v>1907</v>
      </c>
      <c r="D6" s="32">
        <v>1867</v>
      </c>
      <c r="E6" s="33">
        <v>1951</v>
      </c>
      <c r="F6" s="23">
        <v>7940</v>
      </c>
      <c r="G6" s="67">
        <v>8095</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3</v>
      </c>
      <c r="B8" s="13"/>
      <c r="C8" s="53">
        <v>1344</v>
      </c>
      <c r="D8" s="46">
        <v>1316</v>
      </c>
      <c r="E8" s="45">
        <v>1364</v>
      </c>
      <c r="F8" s="80">
        <v>5630</v>
      </c>
      <c r="G8" s="80">
        <v>5751</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4</v>
      </c>
      <c r="B10" s="13"/>
      <c r="C10" s="53">
        <v>359</v>
      </c>
      <c r="D10" s="46">
        <v>347</v>
      </c>
      <c r="E10" s="45">
        <v>400</v>
      </c>
      <c r="F10" s="80">
        <v>1467</v>
      </c>
      <c r="G10" s="80">
        <v>1484</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5</v>
      </c>
      <c r="B12" s="13"/>
      <c r="C12" s="53">
        <v>204</v>
      </c>
      <c r="D12" s="46">
        <v>200</v>
      </c>
      <c r="E12" s="45">
        <v>211</v>
      </c>
      <c r="F12" s="80">
        <v>833</v>
      </c>
      <c r="G12" s="80">
        <v>854</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6</v>
      </c>
      <c r="B14" s="13"/>
      <c r="C14" s="53">
        <v>577</v>
      </c>
      <c r="D14" s="46">
        <v>562</v>
      </c>
      <c r="E14" s="45">
        <v>589</v>
      </c>
      <c r="F14" s="80">
        <v>2477</v>
      </c>
      <c r="G14" s="80">
        <v>2541</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7</v>
      </c>
      <c r="B16" s="7"/>
      <c r="C16" s="30">
        <v>580</v>
      </c>
      <c r="D16" s="32">
        <v>564</v>
      </c>
      <c r="E16" s="33">
        <v>593</v>
      </c>
      <c r="F16" s="24">
        <v>2487</v>
      </c>
      <c r="G16" s="66">
        <v>2548</v>
      </c>
      <c r="I16" s="36"/>
      <c r="J16" s="43"/>
      <c r="K16" s="65"/>
      <c r="L16" s="43"/>
      <c r="M16" s="43"/>
    </row>
    <row r="17" spans="1:13" s="11" customFormat="1" ht="19.8" customHeight="1">
      <c r="A17" s="38" t="s">
        <v>14</v>
      </c>
      <c r="B17" s="39"/>
      <c r="C17" s="64">
        <v>0.30399999999999999</v>
      </c>
      <c r="D17" s="63" t="s">
        <v>15</v>
      </c>
      <c r="E17" s="62" t="s">
        <v>15</v>
      </c>
      <c r="F17" s="61">
        <v>0.313</v>
      </c>
      <c r="G17" s="60">
        <v>0.315</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8</v>
      </c>
      <c r="B19" s="13"/>
      <c r="C19" s="53">
        <v>-12</v>
      </c>
      <c r="D19" s="46">
        <v>-52</v>
      </c>
      <c r="E19" s="45">
        <v>50</v>
      </c>
      <c r="F19" s="80">
        <v>22</v>
      </c>
      <c r="G19" s="80">
        <v>107</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9</v>
      </c>
      <c r="B21" s="14"/>
      <c r="C21" s="53">
        <v>268</v>
      </c>
      <c r="D21" s="46">
        <v>198</v>
      </c>
      <c r="E21" s="45">
        <v>350</v>
      </c>
      <c r="F21" s="80">
        <v>1189</v>
      </c>
      <c r="G21" s="80">
        <v>1135</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19</v>
      </c>
      <c r="B23" s="8"/>
      <c r="C23" s="31">
        <v>0.14099999999999999</v>
      </c>
      <c r="D23" s="32" t="s">
        <v>15</v>
      </c>
      <c r="E23" s="33" t="s">
        <v>15</v>
      </c>
      <c r="F23" s="25">
        <v>0.15</v>
      </c>
      <c r="G23" s="56">
        <v>0.14000000000000001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20</v>
      </c>
      <c r="B25" s="14"/>
      <c r="C25" s="53">
        <v>254</v>
      </c>
      <c r="D25" s="46">
        <v>115</v>
      </c>
      <c r="E25" s="45">
        <v>354</v>
      </c>
      <c r="F25" s="80">
        <v>1200</v>
      </c>
      <c r="G25" s="80">
        <v>1328</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21</v>
      </c>
      <c r="B27" s="93"/>
      <c r="C27" s="53">
        <v>-282</v>
      </c>
      <c r="D27" s="46">
        <v>-290</v>
      </c>
      <c r="E27" s="45">
        <v>-270</v>
      </c>
      <c r="F27" s="80">
        <v>654</v>
      </c>
      <c r="G27" s="80">
        <v>679</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22</v>
      </c>
      <c r="B29" s="14"/>
      <c r="C29" s="53">
        <v>-38</v>
      </c>
      <c r="D29" s="46">
        <v>-165</v>
      </c>
      <c r="E29" s="45">
        <v>67</v>
      </c>
      <c r="F29" s="80">
        <v>546</v>
      </c>
      <c r="G29" s="80">
        <v>649</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10</v>
      </c>
      <c r="B31" s="14"/>
      <c r="C31" s="53">
        <v>3004</v>
      </c>
      <c r="D31" s="46">
        <v>2837</v>
      </c>
      <c r="E31" s="45">
        <v>3192</v>
      </c>
      <c r="F31" s="80">
        <v>3202</v>
      </c>
      <c r="G31" s="80">
        <v>3183</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17</v>
      </c>
      <c r="B33" s="14"/>
      <c r="C33" s="47" t="s">
        <v>16</v>
      </c>
      <c r="D33" s="78" t="s">
        <v>16</v>
      </c>
      <c r="E33" s="79" t="s">
        <v>16</v>
      </c>
      <c r="F33" s="81">
        <v>0.18</v>
      </c>
      <c r="G33" s="82">
        <v>0.18</v>
      </c>
      <c r="I33" s="36"/>
      <c r="J33" s="43"/>
      <c r="K33" s="44"/>
      <c r="L33" s="43"/>
      <c r="M33" s="36"/>
    </row>
    <row r="35" spans="1:13" ht="63.6" customHeight="1">
      <c r="A35" s="101" t="s">
        <v>11</v>
      </c>
      <c r="B35" s="101"/>
      <c r="C35" s="101"/>
      <c r="D35" s="101"/>
      <c r="E35" s="101"/>
      <c r="F35" s="101"/>
      <c r="G35" s="101"/>
    </row>
    <row r="36" spans="1:13">
      <c r="A36" s="28"/>
      <c r="B36" s="28"/>
      <c r="C36" s="28"/>
      <c r="D36" s="28"/>
      <c r="E36" s="28"/>
      <c r="F36" s="28"/>
      <c r="G36" s="28"/>
    </row>
    <row r="37" spans="1:13">
      <c r="A37" s="94" t="s">
        <v>12</v>
      </c>
      <c r="B37" s="95"/>
      <c r="C37" s="95"/>
      <c r="D37" s="95"/>
      <c r="E37" s="95"/>
      <c r="F37" s="96"/>
      <c r="G37" s="96"/>
    </row>
    <row r="38" spans="1:13" ht="15" customHeight="1">
      <c r="A38" s="94" t="s">
        <v>13</v>
      </c>
      <c r="B38" s="96"/>
      <c r="C38" s="96"/>
      <c r="D38" s="96"/>
      <c r="E38" s="96"/>
      <c r="F38" s="96"/>
      <c r="G38" s="96"/>
    </row>
    <row r="39" spans="1:13" ht="15" customHeight="1">
      <c r="A39" s="102" t="s">
        <v>27</v>
      </c>
      <c r="B39" s="102"/>
      <c r="C39" s="102"/>
      <c r="D39" s="102"/>
      <c r="E39" s="102"/>
      <c r="F39" s="102"/>
      <c r="G39" s="102"/>
      <c r="H39" s="102"/>
      <c r="I39" s="102"/>
      <c r="J39" s="102"/>
      <c r="K39" s="102"/>
    </row>
    <row r="40" spans="1:13" ht="15" customHeight="1">
      <c r="A40" s="94" t="s">
        <v>23</v>
      </c>
      <c r="B40" s="95"/>
      <c r="C40" s="95"/>
      <c r="D40" s="95"/>
      <c r="E40" s="95"/>
      <c r="F40" s="96"/>
      <c r="G40" s="96"/>
    </row>
    <row r="41" spans="1:13">
      <c r="A41" s="94" t="s">
        <v>28</v>
      </c>
      <c r="B41" s="95"/>
      <c r="C41" s="95"/>
      <c r="D41" s="95"/>
      <c r="E41" s="95"/>
      <c r="F41" s="96"/>
      <c r="G41" s="96"/>
    </row>
  </sheetData>
  <mergeCells count="8">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6839A8-9FD1-4562-BE59-41D428F6F463}">
  <ds:schemaRefs>
    <ds:schemaRef ds:uri="http://schemas.openxmlformats.org/package/2006/metadata/core-properties"/>
    <ds:schemaRef ds:uri="http://purl.org/dc/terms/"/>
    <ds:schemaRef ds:uri="b0114bc0-fdf3-446a-867b-d646fc9b3546"/>
    <ds:schemaRef ds:uri="http://schemas.microsoft.com/office/2006/documentManagement/types"/>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3.xml><?xml version="1.0" encoding="utf-8"?>
<ds:datastoreItem xmlns:ds="http://schemas.openxmlformats.org/officeDocument/2006/customXml" ds:itemID="{59FBE3FF-AB40-4974-84FD-90515A65B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22 Analyst Consensus</vt:lpstr>
      <vt:lpstr>'Q1 22 Analyst Consensus'!Print_Area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Seidel Maximilian</dc:creator>
  <cp:lastModifiedBy>Maximilian Seidel</cp:lastModifiedBy>
  <dcterms:created xsi:type="dcterms:W3CDTF">2021-02-16T12:01:29Z</dcterms:created>
  <dcterms:modified xsi:type="dcterms:W3CDTF">2022-05-03T14:52:24Z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